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Users\Luis\ARCHIVOS LUIS\WEBSITES\SOBRE BARCOS Y PECES\Elementos para website y publicidad\Contenidos para publicar\Website artículos\Hágalo Ud. mismo\Day cruiser\inspiraciones\"/>
    </mc:Choice>
  </mc:AlternateContent>
  <xr:revisionPtr revIDLastSave="0" documentId="13_ncr:1_{5EC5E598-6FD6-474F-9544-65270B6CE6C4}" xr6:coauthVersionLast="46" xr6:coauthVersionMax="46" xr10:uidLastSave="{00000000-0000-0000-0000-000000000000}"/>
  <bookViews>
    <workbookView xWindow="-120" yWindow="-120" windowWidth="20640" windowHeight="11160" xr2:uid="{3F6759D4-4332-4B51-81A9-367E96E7D6D1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9" i="1" l="1"/>
  <c r="F3" i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" i="1"/>
  <c r="E29" i="1"/>
  <c r="E3" i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" i="1"/>
  <c r="B29" i="1"/>
</calcChain>
</file>

<file path=xl/sharedStrings.xml><?xml version="1.0" encoding="utf-8"?>
<sst xmlns="http://schemas.openxmlformats.org/spreadsheetml/2006/main" count="44" uniqueCount="38">
  <si>
    <t>Peso (kg)</t>
  </si>
  <si>
    <t>Distancia X (m)</t>
  </si>
  <si>
    <t>Distancia Y (m)</t>
  </si>
  <si>
    <t>Momento X (kg.m)</t>
  </si>
  <si>
    <t>Momento Y (kg.m)</t>
  </si>
  <si>
    <t>Motor fuera de borda</t>
  </si>
  <si>
    <t>Ítem (pesos fijos)</t>
  </si>
  <si>
    <t>Ítem (pesos móviles)</t>
  </si>
  <si>
    <t>Casco y estructura (0-1)</t>
  </si>
  <si>
    <t>Casco y estructura (1-2)</t>
  </si>
  <si>
    <t>Pescadores (2)</t>
  </si>
  <si>
    <t>Tanque de combustible</t>
  </si>
  <si>
    <t>Casco y estructura (2-3)</t>
  </si>
  <si>
    <t>Casco y estructura (3-4)</t>
  </si>
  <si>
    <t>Asientos y consola timonel</t>
  </si>
  <si>
    <t>Superestructura (2-3)</t>
  </si>
  <si>
    <t>Arco de remolque AISI</t>
  </si>
  <si>
    <t>Superestructura (3-4)</t>
  </si>
  <si>
    <t>Subtotales</t>
  </si>
  <si>
    <t>Tanque de agua potable</t>
  </si>
  <si>
    <t>Casco y estructura (4-5)</t>
  </si>
  <si>
    <t>Superestructura (4-5)</t>
  </si>
  <si>
    <t>Amoblamiento cocina</t>
  </si>
  <si>
    <t>Amoblamiento baño</t>
  </si>
  <si>
    <t>Casco y estructura (5-6)</t>
  </si>
  <si>
    <t>Superestructura (5-6)</t>
  </si>
  <si>
    <t>Tanque de aguas grises</t>
  </si>
  <si>
    <t>Casco y estructura (6-7)</t>
  </si>
  <si>
    <t>Superestructura (6-7)</t>
  </si>
  <si>
    <t>Amoblamiento de dinette</t>
  </si>
  <si>
    <t>Casco y estructura (7-8)</t>
  </si>
  <si>
    <t>Instalación sanitaria</t>
  </si>
  <si>
    <t>Instalación eléctrica</t>
  </si>
  <si>
    <t>Banco de baterías</t>
  </si>
  <si>
    <t>Personas en cabina (3)</t>
  </si>
  <si>
    <t>Personas en dinette (7)</t>
  </si>
  <si>
    <t>Casco y estructura (8-PR)</t>
  </si>
  <si>
    <t>Equipo de fondeo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</si>
</sst>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0" xfId="0" applyFont="1" applyFill="1" applyAlignment="1">
      <alignment horizontal="center"/>
    </xf>
    <xf numFmtId="0" fontId="0" fillId="0" borderId="1" xfId="0" applyBorder="1"/>
    <xf numFmtId="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4" fontId="2" fillId="0" borderId="1" xfId="0" applyNumberFormat="1" applyFont="1" applyBorder="1" applyAlignment="1">
      <alignment horizontal="center"/>
    </xf>
    <xf numFmtId="4" fontId="0" fillId="0" borderId="1" xfId="0" applyNumberFormat="1" applyBorder="1"/>
    <xf numFmtId="4" fontId="2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034AAC-DEB5-4190-8DF7-DCBCC8FDC940}">
  <dimension ref="A1:F35"/>
  <sheetViews>
    <sheetView tabSelected="1" topLeftCell="A13" workbookViewId="0">
      <selection activeCell="G30" sqref="G30"/>
    </sheetView>
  </sheetViews>
  <sheetFormatPr baseColWidth="10" defaultRowHeight="15" x14ac:dyDescent="0.25"/>
  <cols>
    <col min="1" max="1" width="25" bestFit="1" customWidth="1"/>
    <col min="3" max="4" width="14.140625" bestFit="1" customWidth="1"/>
    <col min="5" max="6" width="17.7109375" bestFit="1" customWidth="1"/>
  </cols>
  <sheetData>
    <row r="1" spans="1:6" x14ac:dyDescent="0.25">
      <c r="A1" s="1" t="s">
        <v>6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</row>
    <row r="2" spans="1:6" x14ac:dyDescent="0.25">
      <c r="A2" s="2" t="s">
        <v>5</v>
      </c>
      <c r="B2" s="3">
        <v>75</v>
      </c>
      <c r="C2" s="4">
        <v>-3.68</v>
      </c>
      <c r="D2" s="3">
        <v>0.7</v>
      </c>
      <c r="E2" s="3">
        <f>B2*C2</f>
        <v>-276</v>
      </c>
      <c r="F2" s="3">
        <f>B2*D2</f>
        <v>52.5</v>
      </c>
    </row>
    <row r="3" spans="1:6" x14ac:dyDescent="0.25">
      <c r="A3" s="2" t="s">
        <v>11</v>
      </c>
      <c r="B3" s="3">
        <v>60</v>
      </c>
      <c r="C3" s="4">
        <v>-3.06</v>
      </c>
      <c r="D3" s="3">
        <v>0.4</v>
      </c>
      <c r="E3" s="3">
        <f t="shared" ref="E3:E28" si="0">B3*C3</f>
        <v>-183.6</v>
      </c>
      <c r="F3" s="3">
        <f t="shared" ref="F3:F28" si="1">B3*D3</f>
        <v>24</v>
      </c>
    </row>
    <row r="4" spans="1:6" x14ac:dyDescent="0.25">
      <c r="A4" s="2" t="s">
        <v>8</v>
      </c>
      <c r="B4" s="3">
        <v>56.22</v>
      </c>
      <c r="C4" s="4">
        <v>-3.06</v>
      </c>
      <c r="D4" s="3">
        <v>0.5</v>
      </c>
      <c r="E4" s="3">
        <f t="shared" si="0"/>
        <v>-172.03319999999999</v>
      </c>
      <c r="F4" s="3">
        <f t="shared" si="1"/>
        <v>28.11</v>
      </c>
    </row>
    <row r="5" spans="1:6" x14ac:dyDescent="0.25">
      <c r="A5" s="2" t="s">
        <v>9</v>
      </c>
      <c r="B5" s="3">
        <v>51.42</v>
      </c>
      <c r="C5" s="4">
        <v>-2.2599999999999998</v>
      </c>
      <c r="D5" s="3">
        <v>0.5</v>
      </c>
      <c r="E5" s="3">
        <f t="shared" si="0"/>
        <v>-116.2092</v>
      </c>
      <c r="F5" s="3">
        <f t="shared" si="1"/>
        <v>25.71</v>
      </c>
    </row>
    <row r="6" spans="1:6" x14ac:dyDescent="0.25">
      <c r="A6" s="2" t="s">
        <v>12</v>
      </c>
      <c r="B6" s="3">
        <v>51.42</v>
      </c>
      <c r="C6" s="4">
        <v>-1.45</v>
      </c>
      <c r="D6" s="3">
        <v>0.5</v>
      </c>
      <c r="E6" s="3">
        <f t="shared" si="0"/>
        <v>-74.558999999999997</v>
      </c>
      <c r="F6" s="3">
        <f t="shared" si="1"/>
        <v>25.71</v>
      </c>
    </row>
    <row r="7" spans="1:6" x14ac:dyDescent="0.25">
      <c r="A7" s="2" t="s">
        <v>14</v>
      </c>
      <c r="B7" s="3">
        <v>240</v>
      </c>
      <c r="C7" s="4">
        <v>-1.04</v>
      </c>
      <c r="D7" s="3">
        <v>1.1399999999999999</v>
      </c>
      <c r="E7" s="3">
        <f t="shared" si="0"/>
        <v>-249.60000000000002</v>
      </c>
      <c r="F7" s="3">
        <f t="shared" si="1"/>
        <v>273.59999999999997</v>
      </c>
    </row>
    <row r="8" spans="1:6" x14ac:dyDescent="0.25">
      <c r="A8" s="2" t="s">
        <v>15</v>
      </c>
      <c r="B8" s="3">
        <v>42</v>
      </c>
      <c r="C8" s="4">
        <v>-1.23</v>
      </c>
      <c r="D8" s="3">
        <v>1.67</v>
      </c>
      <c r="E8" s="3">
        <f t="shared" si="0"/>
        <v>-51.66</v>
      </c>
      <c r="F8" s="3">
        <f t="shared" si="1"/>
        <v>70.14</v>
      </c>
    </row>
    <row r="9" spans="1:6" x14ac:dyDescent="0.25">
      <c r="A9" s="2" t="s">
        <v>16</v>
      </c>
      <c r="B9" s="3">
        <v>23</v>
      </c>
      <c r="C9" s="4">
        <v>-1.23</v>
      </c>
      <c r="D9" s="3">
        <v>1.67</v>
      </c>
      <c r="E9" s="3">
        <f t="shared" si="0"/>
        <v>-28.29</v>
      </c>
      <c r="F9" s="3">
        <f t="shared" si="1"/>
        <v>38.409999999999997</v>
      </c>
    </row>
    <row r="10" spans="1:6" x14ac:dyDescent="0.25">
      <c r="A10" s="2" t="s">
        <v>13</v>
      </c>
      <c r="B10" s="3">
        <v>51.42</v>
      </c>
      <c r="C10" s="4">
        <v>-0.65</v>
      </c>
      <c r="D10" s="3">
        <v>0.5</v>
      </c>
      <c r="E10" s="3">
        <f t="shared" si="0"/>
        <v>-33.423000000000002</v>
      </c>
      <c r="F10" s="3">
        <f t="shared" si="1"/>
        <v>25.71</v>
      </c>
    </row>
    <row r="11" spans="1:6" x14ac:dyDescent="0.25">
      <c r="A11" s="2" t="s">
        <v>17</v>
      </c>
      <c r="B11" s="3">
        <v>42</v>
      </c>
      <c r="C11" s="4">
        <v>-0.65</v>
      </c>
      <c r="D11" s="3">
        <v>1.67</v>
      </c>
      <c r="E11" s="3">
        <f t="shared" si="0"/>
        <v>-27.3</v>
      </c>
      <c r="F11" s="3">
        <f t="shared" si="1"/>
        <v>70.14</v>
      </c>
    </row>
    <row r="12" spans="1:6" x14ac:dyDescent="0.25">
      <c r="A12" s="2" t="s">
        <v>19</v>
      </c>
      <c r="B12" s="3">
        <v>45</v>
      </c>
      <c r="C12" s="4">
        <v>-0.14000000000000001</v>
      </c>
      <c r="D12" s="3">
        <v>0.17</v>
      </c>
      <c r="E12" s="3">
        <f t="shared" si="0"/>
        <v>-6.3000000000000007</v>
      </c>
      <c r="F12" s="3">
        <f t="shared" si="1"/>
        <v>7.65</v>
      </c>
    </row>
    <row r="13" spans="1:6" x14ac:dyDescent="0.25">
      <c r="A13" s="2" t="s">
        <v>20</v>
      </c>
      <c r="B13" s="3">
        <v>71.42</v>
      </c>
      <c r="C13" s="4">
        <v>0.14000000000000001</v>
      </c>
      <c r="D13" s="3">
        <v>0.5</v>
      </c>
      <c r="E13" s="3">
        <f t="shared" si="0"/>
        <v>9.998800000000001</v>
      </c>
      <c r="F13" s="3">
        <f t="shared" si="1"/>
        <v>35.71</v>
      </c>
    </row>
    <row r="14" spans="1:6" x14ac:dyDescent="0.25">
      <c r="A14" s="2" t="s">
        <v>21</v>
      </c>
      <c r="B14" s="3">
        <v>42</v>
      </c>
      <c r="C14" s="4">
        <v>0.14000000000000001</v>
      </c>
      <c r="D14" s="3">
        <v>1.67</v>
      </c>
      <c r="E14" s="3">
        <f t="shared" si="0"/>
        <v>5.8800000000000008</v>
      </c>
      <c r="F14" s="3">
        <f t="shared" si="1"/>
        <v>70.14</v>
      </c>
    </row>
    <row r="15" spans="1:6" x14ac:dyDescent="0.25">
      <c r="A15" s="2" t="s">
        <v>22</v>
      </c>
      <c r="B15" s="3">
        <v>55</v>
      </c>
      <c r="C15" s="4">
        <v>0.55000000000000004</v>
      </c>
      <c r="D15" s="3">
        <v>0.56000000000000005</v>
      </c>
      <c r="E15" s="3">
        <f t="shared" si="0"/>
        <v>30.250000000000004</v>
      </c>
      <c r="F15" s="3">
        <f t="shared" si="1"/>
        <v>30.800000000000004</v>
      </c>
    </row>
    <row r="16" spans="1:6" x14ac:dyDescent="0.25">
      <c r="A16" s="2" t="s">
        <v>23</v>
      </c>
      <c r="B16" s="3">
        <v>37</v>
      </c>
      <c r="C16" s="4">
        <v>0.55000000000000004</v>
      </c>
      <c r="D16" s="3">
        <v>0.52</v>
      </c>
      <c r="E16" s="3">
        <f t="shared" si="0"/>
        <v>20.350000000000001</v>
      </c>
      <c r="F16" s="3">
        <f t="shared" si="1"/>
        <v>19.240000000000002</v>
      </c>
    </row>
    <row r="17" spans="1:6" x14ac:dyDescent="0.25">
      <c r="A17" s="2" t="s">
        <v>26</v>
      </c>
      <c r="B17" s="3">
        <v>100</v>
      </c>
      <c r="C17" s="4">
        <v>0.55000000000000004</v>
      </c>
      <c r="D17" s="3">
        <v>0.1</v>
      </c>
      <c r="E17" s="3">
        <f t="shared" si="0"/>
        <v>55.000000000000007</v>
      </c>
      <c r="F17" s="3">
        <f t="shared" si="1"/>
        <v>10</v>
      </c>
    </row>
    <row r="18" spans="1:6" x14ac:dyDescent="0.25">
      <c r="A18" s="2" t="s">
        <v>31</v>
      </c>
      <c r="B18" s="3">
        <v>12</v>
      </c>
      <c r="C18" s="4">
        <v>0.55000000000000004</v>
      </c>
      <c r="D18" s="3">
        <v>0.56000000000000005</v>
      </c>
      <c r="E18" s="3">
        <f t="shared" si="0"/>
        <v>6.6000000000000005</v>
      </c>
      <c r="F18" s="3">
        <f t="shared" si="1"/>
        <v>6.7200000000000006</v>
      </c>
    </row>
    <row r="19" spans="1:6" x14ac:dyDescent="0.25">
      <c r="A19" s="2" t="s">
        <v>32</v>
      </c>
      <c r="B19" s="3">
        <v>35</v>
      </c>
      <c r="C19" s="4">
        <v>0</v>
      </c>
      <c r="D19" s="3">
        <v>0.56000000000000005</v>
      </c>
      <c r="E19" s="3">
        <f t="shared" si="0"/>
        <v>0</v>
      </c>
      <c r="F19" s="3">
        <f t="shared" si="1"/>
        <v>19.600000000000001</v>
      </c>
    </row>
    <row r="20" spans="1:6" x14ac:dyDescent="0.25">
      <c r="A20" s="2" t="s">
        <v>24</v>
      </c>
      <c r="B20" s="3">
        <v>51.42</v>
      </c>
      <c r="C20" s="4">
        <v>0.93</v>
      </c>
      <c r="D20" s="3">
        <v>0.5</v>
      </c>
      <c r="E20" s="3">
        <f t="shared" si="0"/>
        <v>47.820600000000006</v>
      </c>
      <c r="F20" s="3">
        <f t="shared" si="1"/>
        <v>25.71</v>
      </c>
    </row>
    <row r="21" spans="1:6" x14ac:dyDescent="0.25">
      <c r="A21" s="2" t="s">
        <v>25</v>
      </c>
      <c r="B21" s="3">
        <v>42</v>
      </c>
      <c r="C21" s="4">
        <v>0.93</v>
      </c>
      <c r="D21" s="3">
        <v>1.67</v>
      </c>
      <c r="E21" s="3">
        <f t="shared" si="0"/>
        <v>39.06</v>
      </c>
      <c r="F21" s="3">
        <f t="shared" si="1"/>
        <v>70.14</v>
      </c>
    </row>
    <row r="22" spans="1:6" x14ac:dyDescent="0.25">
      <c r="A22" s="2" t="s">
        <v>27</v>
      </c>
      <c r="B22" s="3">
        <v>47</v>
      </c>
      <c r="C22" s="4">
        <v>1.73</v>
      </c>
      <c r="D22" s="3">
        <v>0.5</v>
      </c>
      <c r="E22" s="3">
        <f t="shared" si="0"/>
        <v>81.31</v>
      </c>
      <c r="F22" s="3">
        <f t="shared" si="1"/>
        <v>23.5</v>
      </c>
    </row>
    <row r="23" spans="1:6" x14ac:dyDescent="0.25">
      <c r="A23" s="2" t="s">
        <v>28</v>
      </c>
      <c r="B23" s="3">
        <v>49</v>
      </c>
      <c r="C23" s="4">
        <v>1.52</v>
      </c>
      <c r="D23" s="3">
        <v>1.67</v>
      </c>
      <c r="E23" s="3">
        <f t="shared" si="0"/>
        <v>74.48</v>
      </c>
      <c r="F23" s="3">
        <f t="shared" si="1"/>
        <v>81.83</v>
      </c>
    </row>
    <row r="24" spans="1:6" x14ac:dyDescent="0.25">
      <c r="A24" s="2" t="s">
        <v>29</v>
      </c>
      <c r="B24" s="3">
        <v>40</v>
      </c>
      <c r="C24" s="4">
        <v>1.75</v>
      </c>
      <c r="D24" s="3">
        <v>0.8</v>
      </c>
      <c r="E24" s="3">
        <f t="shared" si="0"/>
        <v>70</v>
      </c>
      <c r="F24" s="3">
        <f t="shared" si="1"/>
        <v>32</v>
      </c>
    </row>
    <row r="25" spans="1:6" x14ac:dyDescent="0.25">
      <c r="A25" s="2" t="s">
        <v>33</v>
      </c>
      <c r="B25" s="3">
        <v>25</v>
      </c>
      <c r="C25" s="4">
        <v>1.35</v>
      </c>
      <c r="D25" s="3">
        <v>0.25</v>
      </c>
      <c r="E25" s="3">
        <f t="shared" si="0"/>
        <v>33.75</v>
      </c>
      <c r="F25" s="3">
        <f t="shared" si="1"/>
        <v>6.25</v>
      </c>
    </row>
    <row r="26" spans="1:6" x14ac:dyDescent="0.25">
      <c r="A26" s="2" t="s">
        <v>30</v>
      </c>
      <c r="B26" s="3">
        <v>52</v>
      </c>
      <c r="C26" s="4">
        <v>2.5499999999999998</v>
      </c>
      <c r="D26" s="3">
        <v>0.5</v>
      </c>
      <c r="E26" s="3">
        <f t="shared" si="0"/>
        <v>132.6</v>
      </c>
      <c r="F26" s="3">
        <f t="shared" si="1"/>
        <v>26</v>
      </c>
    </row>
    <row r="27" spans="1:6" x14ac:dyDescent="0.25">
      <c r="A27" s="6" t="s">
        <v>37</v>
      </c>
      <c r="B27" s="3">
        <v>31</v>
      </c>
      <c r="C27" s="3">
        <v>2.96</v>
      </c>
      <c r="D27" s="3">
        <v>1.2</v>
      </c>
      <c r="E27" s="3">
        <f t="shared" si="0"/>
        <v>91.76</v>
      </c>
      <c r="F27" s="3">
        <f t="shared" si="1"/>
        <v>37.199999999999996</v>
      </c>
    </row>
    <row r="28" spans="1:6" x14ac:dyDescent="0.25">
      <c r="A28" s="6" t="s">
        <v>36</v>
      </c>
      <c r="B28" s="3">
        <v>37</v>
      </c>
      <c r="C28" s="3">
        <v>3.2</v>
      </c>
      <c r="D28" s="3">
        <v>0.5</v>
      </c>
      <c r="E28" s="3">
        <f t="shared" si="0"/>
        <v>118.4</v>
      </c>
      <c r="F28" s="3">
        <f t="shared" si="1"/>
        <v>18.5</v>
      </c>
    </row>
    <row r="29" spans="1:6" x14ac:dyDescent="0.25">
      <c r="A29" s="7" t="s">
        <v>18</v>
      </c>
      <c r="B29" s="5">
        <f>SUM(B2:B28)</f>
        <v>1464.32</v>
      </c>
      <c r="C29" s="3"/>
      <c r="D29" s="3"/>
      <c r="E29" s="5">
        <f>SUM(E2:E28)</f>
        <v>-401.71500000000015</v>
      </c>
      <c r="F29" s="5">
        <f>SUM(F2:F28)</f>
        <v>1155.02</v>
      </c>
    </row>
    <row r="30" spans="1:6" x14ac:dyDescent="0.25">
      <c r="A30" s="2"/>
      <c r="B30" s="3"/>
      <c r="C30" s="4"/>
      <c r="D30" s="3"/>
      <c r="E30" s="4"/>
      <c r="F30" s="4"/>
    </row>
    <row r="31" spans="1:6" x14ac:dyDescent="0.25">
      <c r="A31" s="1" t="s">
        <v>7</v>
      </c>
      <c r="B31" s="1" t="s">
        <v>0</v>
      </c>
      <c r="C31" s="1" t="s">
        <v>1</v>
      </c>
      <c r="D31" s="1" t="s">
        <v>2</v>
      </c>
      <c r="E31" s="1" t="s">
        <v>3</v>
      </c>
      <c r="F31" s="1" t="s">
        <v>4</v>
      </c>
    </row>
    <row r="32" spans="1:6" x14ac:dyDescent="0.25">
      <c r="A32" s="2" t="s">
        <v>10</v>
      </c>
      <c r="B32" s="3">
        <v>180</v>
      </c>
      <c r="C32" s="3">
        <v>-3.06</v>
      </c>
      <c r="D32" s="3">
        <v>1.64</v>
      </c>
      <c r="E32" s="3"/>
      <c r="F32" s="3"/>
    </row>
    <row r="33" spans="1:6" x14ac:dyDescent="0.25">
      <c r="A33" s="2" t="s">
        <v>10</v>
      </c>
      <c r="B33" s="3">
        <v>180</v>
      </c>
      <c r="C33" s="3">
        <v>-2.2599999999999998</v>
      </c>
      <c r="D33" s="3">
        <v>1.64</v>
      </c>
      <c r="E33" s="3"/>
      <c r="F33" s="3"/>
    </row>
    <row r="34" spans="1:6" x14ac:dyDescent="0.25">
      <c r="A34" s="2" t="s">
        <v>34</v>
      </c>
      <c r="B34" s="3">
        <v>270</v>
      </c>
      <c r="C34" s="3">
        <v>-0.66</v>
      </c>
      <c r="D34" s="3">
        <v>1.64</v>
      </c>
      <c r="E34" s="3"/>
      <c r="F34" s="3"/>
    </row>
    <row r="35" spans="1:6" x14ac:dyDescent="0.25">
      <c r="A35" s="2" t="s">
        <v>35</v>
      </c>
      <c r="B35" s="3">
        <v>630</v>
      </c>
      <c r="C35" s="3">
        <v>1.75</v>
      </c>
      <c r="D35" s="3">
        <v>0.8</v>
      </c>
      <c r="E35" s="3"/>
      <c r="F35" s="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</dc:creator>
  <cp:lastModifiedBy>Luis</cp:lastModifiedBy>
  <dcterms:created xsi:type="dcterms:W3CDTF">2026-01-25T14:03:33Z</dcterms:created>
  <dcterms:modified xsi:type="dcterms:W3CDTF">2026-02-06T13:05:22Z</dcterms:modified>
</cp:coreProperties>
</file>